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1\"/>
    </mc:Choice>
  </mc:AlternateContent>
  <xr:revisionPtr revIDLastSave="0" documentId="13_ncr:1_{07359AB1-FFDF-47CB-9995-0242A31A10D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JUNHO" sheetId="1" r:id="rId2"/>
    <sheet name="Planilha1" sheetId="2" state="hidden" r:id="rId3"/>
  </sheets>
  <calcPr calcId="191029"/>
  <pivotCaches>
    <pivotCache cacheId="2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<sst xmlns="http://schemas.openxmlformats.org/spreadsheetml/2006/main" count="121" uniqueCount="50">
  <si>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</si>
  <si>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</si>
  <si>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</si>
  <si>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</si>
  <si>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</si>
  <si>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</si>
  <si>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</si>
  <si>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</si>
  <si>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</si>
  <si>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SERVIÇOS DE OUTROS PROFISSIONAIS DA SAÚDE</t>
  </si>
  <si>
    <t>BIOFAST MEDICINA E SAUDE LTDA</t>
  </si>
  <si>
    <t>06.137.183/0001-78</t>
  </si>
  <si>
    <t>IR SOBRE PRESTAÇÃO DE SERVIÇOS</t>
  </si>
  <si>
    <t>PIS/COFINS/CSLL</t>
  </si>
  <si>
    <t>Total</t>
  </si>
  <si>
    <t xml:space="preserve">IMPOSTOS </t>
  </si>
  <si>
    <t>SERVICO</t>
  </si>
  <si>
    <t>COVID-19</t>
  </si>
  <si>
    <t>DATA_DE_EMISSAO</t>
  </si>
  <si>
    <t>VENCIMENTO</t>
  </si>
  <si>
    <t>FORNECEDOR</t>
  </si>
  <si>
    <t>TIPO_DE_DESPESA</t>
  </si>
  <si>
    <t>NUMERO_DOCUMENTO</t>
  </si>
  <si>
    <t>Soma de VALOR_LIQUIDO_PARCELA</t>
  </si>
  <si>
    <t>Total Geral</t>
  </si>
  <si>
    <t>CONTRATO</t>
  </si>
  <si>
    <t>UNIDADE</t>
  </si>
  <si>
    <t>CODIGO_TIPO_DE_DESPESA</t>
  </si>
  <si>
    <t>VALOR_LIQUIDO_PARCELA</t>
  </si>
  <si>
    <t>PAGAMENTO</t>
  </si>
  <si>
    <t>FONTE DE RECURSO</t>
  </si>
  <si>
    <t>04.03.02</t>
  </si>
  <si>
    <t>00</t>
  </si>
  <si>
    <t>04.03.04</t>
  </si>
  <si>
    <t>04.04.02</t>
  </si>
  <si>
    <t>CASA DE SAÚDE SANTA MARCELINA - REDE ASSISTENCIAL DAS STS ITAQUERA / GUAIANASES / C.TIRADENTES</t>
  </si>
  <si>
    <t>REDE ASSISTENCIAL DAS STS ITAQUERA / GUAIANASES / C.TIRADENTES</t>
  </si>
  <si>
    <t>AMA/UBS INTEGRADA JOSE BONIFACIO I</t>
  </si>
  <si>
    <t>CONTRATADA</t>
  </si>
  <si>
    <t>CNPJ_FORNECEDOR</t>
  </si>
  <si>
    <t>NUMERO_DO_PAGAMENTO</t>
  </si>
  <si>
    <t>CODIGO_BANCARIO</t>
  </si>
  <si>
    <t>CASA DE SAÚDE SANTA MARCELINA</t>
  </si>
  <si>
    <t/>
  </si>
  <si>
    <t>43802</t>
  </si>
  <si>
    <t>REFERÊNCIA: 06/2024</t>
  </si>
  <si>
    <t>20/06/2024</t>
  </si>
  <si>
    <t>28/06/2024</t>
  </si>
  <si>
    <t>10/06/2024</t>
  </si>
  <si>
    <t>44863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</si>
</sst>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3" xfId="0" applyNumberFormat="1" applyBorder="1" applyAlignment="1">
      <alignment horizontal="center"/>
    </xf>
    <xf numFmtId="0" fontId="1" fillId="0" borderId="4" xfId="0" applyFont="1" applyBorder="1"/>
    <xf numFmtId="164" fontId="0" fillId="0" borderId="15" xfId="0" applyNumberFormat="1" applyBorder="1" applyAlignment="1">
      <alignment horizontal="center"/>
    </xf>
    <xf numFmtId="164" fontId="0" fillId="0" borderId="0" xfId="0" applyNumberFormat="1"/>
    <xf numFmtId="0" fontId="0" fillId="0" borderId="0" xfId="0" pivotButton="1"/>
    <xf numFmtId="0" fontId="9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95.488052199071" createdVersion="8" refreshedVersion="8" minRefreshableVersion="3" recordCount="3" xr:uid="{03FB0368-BE0D-4C26-A6B8-94F8EE54677A}">
  <cacheSource type="worksheet">
    <worksheetSource ref="A1:O4" sheet="Planilha1"/>
  </cacheSource>
  <cacheFields count="15">
    <cacheField name="CONTRATO" numFmtId="0">
      <sharedItems/>
    </cacheField>
    <cacheField name="CONTRATADA" numFmtId="0">
      <sharedItems/>
    </cacheField>
    <cacheField name="UNIDADE" numFmtId="0">
      <sharedItems/>
    </cacheField>
    <cacheField name="FORNECEDOR" numFmtId="0">
      <sharedItems count="1">
        <s v="BIOFAST MEDICINA E SAUDE LTDA"/>
      </sharedItems>
    </cacheField>
    <cacheField name="CNPJ_FORNECEDOR" numFmtId="0">
      <sharedItems count="1">
        <s v="06.137.183/0001-78"/>
      </sharedItems>
    </cacheField>
    <cacheField name="CODIGO_TIPO_DE_DESPESA" numFmtId="0">
      <sharedItems/>
    </cacheField>
    <cacheField name="TIPO_DE_DESPESA" numFmtId="0">
      <sharedItems count="3">
        <s v="IR SOBRE PRESTAÇÃO DE SERVIÇOS"/>
        <s v="PIS/COFINS/CSLL"/>
        <s v="SERVIÇOS DE OUTROS PROFISSIONAIS DA SAÚDE"/>
      </sharedItems>
    </cacheField>
    <cacheField name="NUMERO_DOCUMENTO" numFmtId="0">
      <sharedItems count="2">
        <s v="43802"/>
        <s v="44863"/>
      </sharedItems>
    </cacheField>
    <cacheField name="VALOR_LIQUIDO_PARCELA" numFmtId="0">
      <sharedItems containsSemiMixedTypes="0" containsString="0" containsNumber="1" minValue="76.5" maxValue="750.8"/>
    </cacheField>
    <cacheField name="VENCIMENTO" numFmtId="0">
      <sharedItems count="2">
        <s v="20/06/2024"/>
        <s v="28/06/2024"/>
      </sharedItems>
    </cacheField>
    <cacheField name="PAGAMENTO" numFmtId="0">
      <sharedItems/>
    </cacheField>
    <cacheField name="NUMERO_DO_PAGAMENTO" numFmtId="0">
      <sharedItems/>
    </cacheField>
    <cacheField name="CODIGO_BANCARIO" numFmtId="0">
      <sharedItems/>
    </cacheField>
    <cacheField name="DATA_DE_EMISSAO" numFmtId="0">
      <sharedItems count="2">
        <s v="20/06/2024"/>
        <s v="10/06/2024"/>
      </sharedItems>
    </cacheField>
    <cacheField name="SERVICO" numFmtId="0">
      <sharedItems count="1">
        <s v="COVID-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s v="REDE ASSISTENCIAL DAS STS ITAQUERA / GUAIANASES / C.TIRADENTES"/>
    <s v="CASA DE SAÚDE SANTA MARCELINA"/>
    <s v="AMA/UBS INTEGRADA JOSE BONIFACIO I"/>
    <x v="0"/>
    <x v="0"/>
    <s v="04.03.04"/>
    <x v="0"/>
    <x v="0"/>
    <n v="76.5"/>
    <x v="0"/>
    <s v="20/06/2024"/>
    <s v=""/>
    <s v="00"/>
    <x v="0"/>
    <x v="0"/>
  </r>
  <r>
    <s v="REDE ASSISTENCIAL DAS STS ITAQUERA / GUAIANASES / C.TIRADENTES"/>
    <s v="CASA DE SAÚDE SANTA MARCELINA"/>
    <s v="AMA/UBS INTEGRADA JOSE BONIFACIO I"/>
    <x v="0"/>
    <x v="0"/>
    <s v="04.03.02"/>
    <x v="1"/>
    <x v="0"/>
    <n v="237.15"/>
    <x v="0"/>
    <s v="20/06/2024"/>
    <s v=""/>
    <s v="00"/>
    <x v="0"/>
    <x v="0"/>
  </r>
  <r>
    <s v="REDE ASSISTENCIAL DAS STS ITAQUERA / GUAIANASES / C.TIRADENTES"/>
    <s v="CASA DE SAÚDE SANTA MARCELINA"/>
    <s v="AMA/UBS INTEGRADA JOSE BONIFACIO I"/>
    <x v="0"/>
    <x v="0"/>
    <s v="04.04.02"/>
    <x v="2"/>
    <x v="1"/>
    <n v="750.8"/>
    <x v="1"/>
    <s v="28/06/2024"/>
    <s v=""/>
    <s v="0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24AFBF-D40E-4091-B587-6BEAF249DE89}" name="Tabela dinâmica36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7" firstHeaderRow="1" firstDataRow="1" firstDataCol="6" rowPageCount="1" colPageCount="1"/>
  <pivotFields count="1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3"/>
    <field x="9"/>
    <field x="3"/>
    <field x="4"/>
    <field x="6"/>
    <field x="7"/>
  </rowFields>
  <rowItems count="4">
    <i>
      <x/>
      <x v="1"/>
      <x/>
      <x/>
      <x v="2"/>
      <x v="1"/>
    </i>
    <i>
      <x v="1"/>
      <x/>
      <x/>
      <x/>
      <x/>
      <x/>
    </i>
    <i r="4">
      <x v="1"/>
      <x/>
    </i>
    <i t="grand">
      <x/>
    </i>
  </rowItems>
  <colItems count="1">
    <i/>
  </colItems>
  <pageFields count="1">
    <pageField fld="14" item="0" hier="-1"/>
  </pageFields>
  <dataFields count="1">
    <dataField name="Soma de VALOR_LIQUIDO_PARCELA" fld="8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7"/>
  <sheetViews>
    <sheetView topLeftCell="C1" workbookViewId="0">
      <selection activeCell="H4" sqref="H4:H6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23.7109375" bestFit="1" customWidth="1"/>
    <col min="6" max="6" width="44.42578125" bestFit="1" customWidth="1"/>
    <col min="7" max="7" width="25" bestFit="1" customWidth="1"/>
    <col min="8" max="8" width="33.140625" bestFit="1" customWidth="1"/>
  </cols>
  <sheetData>
    <row r="1" spans="2:8" x14ac:dyDescent="0.25">
      <c r="B1" s="13" t="s">
        <v>16</v>
      </c>
      <c r="C1" t="s">
        <v>17</v>
      </c>
    </row>
    <row r="3" spans="2:8" x14ac:dyDescent="0.25">
      <c r="B3" s="13" t="s">
        <v>18</v>
      </c>
      <c r="C3" s="13" t="s">
        <v>19</v>
      </c>
      <c r="D3" s="13" t="s">
        <v>20</v>
      </c>
      <c r="E3" s="13" t="s">
        <v>39</v>
      </c>
      <c r="F3" s="13" t="s">
        <v>21</v>
      </c>
      <c r="G3" s="13" t="s">
        <v>22</v>
      </c>
      <c r="H3" t="s">
        <v>23</v>
      </c>
    </row>
    <row r="4" spans="2:8" x14ac:dyDescent="0.25">
      <c r="B4" t="s">
        <v>48</v>
      </c>
      <c r="C4" t="s">
        <v>47</v>
      </c>
      <c r="D4" t="s">
        <v>10</v>
      </c>
      <c r="E4" t="s">
        <v>11</v>
      </c>
      <c r="F4" t="s">
        <v>9</v>
      </c>
      <c r="G4" t="s">
        <v>49</v>
      </c>
      <c r="H4" s="12">
        <v>750.8</v>
      </c>
    </row>
    <row r="5" spans="2:8" x14ac:dyDescent="0.25">
      <c r="B5" t="s">
        <v>46</v>
      </c>
      <c r="C5" t="s">
        <v>46</v>
      </c>
      <c r="D5" t="s">
        <v>10</v>
      </c>
      <c r="E5" t="s">
        <v>11</v>
      </c>
      <c r="F5" t="s">
        <v>12</v>
      </c>
      <c r="G5" t="s">
        <v>44</v>
      </c>
      <c r="H5" s="12">
        <v>76.5</v>
      </c>
    </row>
    <row r="6" spans="2:8" x14ac:dyDescent="0.25">
      <c r="B6" t="s">
        <v>46</v>
      </c>
      <c r="C6" t="s">
        <v>46</v>
      </c>
      <c r="D6" t="s">
        <v>10</v>
      </c>
      <c r="E6" t="s">
        <v>11</v>
      </c>
      <c r="F6" t="s">
        <v>13</v>
      </c>
      <c r="G6" t="s">
        <v>44</v>
      </c>
      <c r="H6" s="12">
        <v>237.15</v>
      </c>
    </row>
    <row r="7" spans="2:8" x14ac:dyDescent="0.25">
      <c r="B7" t="s">
        <v>24</v>
      </c>
      <c r="H7" s="12">
        <v>1064.45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zoomScaleSheetLayoutView="85" workbookViewId="0">
      <selection activeCell="E26" sqref="E26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15" t="s">
        <v>35</v>
      </c>
      <c r="B1" s="16"/>
      <c r="C1" s="16"/>
      <c r="D1" s="16"/>
      <c r="E1" s="16"/>
      <c r="F1" s="16"/>
      <c r="G1" s="16"/>
      <c r="H1" s="17"/>
    </row>
    <row r="2" spans="1:8" ht="15.75" thickBot="1" x14ac:dyDescent="0.3">
      <c r="A2" s="14" t="s">
        <v>45</v>
      </c>
      <c r="B2" s="1"/>
      <c r="C2" s="1"/>
      <c r="D2" s="2"/>
      <c r="E2" s="1"/>
      <c r="F2" s="1"/>
      <c r="G2" s="18"/>
      <c r="H2" s="19"/>
    </row>
    <row r="3" spans="1:8" ht="16.5" thickBot="1" x14ac:dyDescent="0.3">
      <c r="A3" s="20" t="s">
        <v>0</v>
      </c>
      <c r="B3" s="21"/>
      <c r="C3" s="21"/>
      <c r="D3" s="21"/>
      <c r="E3" s="21"/>
      <c r="F3" s="21"/>
      <c r="G3" s="21"/>
      <c r="H3" s="22"/>
    </row>
    <row r="4" spans="1:8" ht="15.75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8" ht="22.5" customHeight="1" x14ac:dyDescent="0.25">
      <c r="A5" s="10" t="s">
        <v>48</v>
      </c>
      <c r="B5" s="6" t="s">
        <v>47</v>
      </c>
      <c r="C5" t="s">
        <v>10</v>
      </c>
      <c r="D5" s="6" t="s">
        <v>11</v>
      </c>
      <c r="E5" t="s">
        <v>9</v>
      </c>
      <c r="F5" s="7">
        <v>8</v>
      </c>
      <c r="G5" s="8" t="s">
        <v>49</v>
      </c>
      <c r="H5" s="9">
        <v>750.8</v>
      </c>
    </row>
    <row r="6" spans="1:8" ht="22.5" customHeight="1" x14ac:dyDescent="0.25">
      <c r="A6" s="10" t="s">
        <v>46</v>
      </c>
      <c r="B6" s="6" t="s">
        <v>46</v>
      </c>
      <c r="C6" t="s">
        <v>10</v>
      </c>
      <c r="D6" s="6" t="s">
        <v>11</v>
      </c>
      <c r="E6" t="s">
        <v>12</v>
      </c>
      <c r="F6" s="7" t="s">
        <v>15</v>
      </c>
      <c r="G6" s="8" t="s">
        <v>44</v>
      </c>
      <c r="H6" s="9">
        <v>76.5</v>
      </c>
    </row>
    <row r="7" spans="1:8" ht="22.5" customHeight="1" thickBot="1" x14ac:dyDescent="0.3">
      <c r="A7" s="10" t="s">
        <v>46</v>
      </c>
      <c r="B7" s="6" t="s">
        <v>46</v>
      </c>
      <c r="C7" t="s">
        <v>10</v>
      </c>
      <c r="D7" s="6" t="s">
        <v>11</v>
      </c>
      <c r="E7" t="s">
        <v>13</v>
      </c>
      <c r="F7" s="7" t="s">
        <v>15</v>
      </c>
      <c r="G7" s="8" t="s">
        <v>44</v>
      </c>
      <c r="H7" s="9">
        <v>237.15</v>
      </c>
    </row>
    <row r="8" spans="1:8" ht="16.5" thickBot="1" x14ac:dyDescent="0.3">
      <c r="A8" s="23" t="s">
        <v>14</v>
      </c>
      <c r="B8" s="24"/>
      <c r="C8" s="24"/>
      <c r="D8" s="24"/>
      <c r="E8" s="24"/>
      <c r="F8" s="24"/>
      <c r="G8" s="25"/>
      <c r="H8" s="11">
        <f>SUM(H5:H7)</f>
        <v>1064.45</v>
      </c>
    </row>
  </sheetData>
  <mergeCells count="4">
    <mergeCell ref="A1:H1"/>
    <mergeCell ref="G2:H2"/>
    <mergeCell ref="A3:H3"/>
    <mergeCell ref="A8:G8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P4"/>
  <sheetViews>
    <sheetView workbookViewId="0">
      <selection sqref="A1:P4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16" x14ac:dyDescent="0.25">
      <c r="A1" t="s">
        <v>25</v>
      </c>
      <c r="B1" t="s">
        <v>38</v>
      </c>
      <c r="C1" t="s">
        <v>26</v>
      </c>
      <c r="D1" t="s">
        <v>20</v>
      </c>
      <c r="E1" t="s">
        <v>39</v>
      </c>
      <c r="F1" t="s">
        <v>27</v>
      </c>
      <c r="G1" t="s">
        <v>21</v>
      </c>
      <c r="H1" t="s">
        <v>22</v>
      </c>
      <c r="I1" t="s">
        <v>28</v>
      </c>
      <c r="J1" t="s">
        <v>19</v>
      </c>
      <c r="K1" t="s">
        <v>29</v>
      </c>
      <c r="L1" t="s">
        <v>40</v>
      </c>
      <c r="M1" t="s">
        <v>41</v>
      </c>
      <c r="N1" t="s">
        <v>18</v>
      </c>
      <c r="O1" t="s">
        <v>16</v>
      </c>
      <c r="P1" t="s">
        <v>30</v>
      </c>
    </row>
    <row r="2" spans="1:16" x14ac:dyDescent="0.25">
      <c r="A2" t="s">
        <v>36</v>
      </c>
      <c r="B2" t="s">
        <v>42</v>
      </c>
      <c r="C2" t="s">
        <v>37</v>
      </c>
      <c r="D2" t="s">
        <v>10</v>
      </c>
      <c r="E2" t="s">
        <v>11</v>
      </c>
      <c r="F2" t="s">
        <v>33</v>
      </c>
      <c r="G2" t="s">
        <v>12</v>
      </c>
      <c r="H2" t="s">
        <v>44</v>
      </c>
      <c r="I2">
        <v>76.5</v>
      </c>
      <c r="J2" t="s">
        <v>46</v>
      </c>
      <c r="K2" t="s">
        <v>46</v>
      </c>
      <c r="L2" t="s">
        <v>43</v>
      </c>
      <c r="M2" t="s">
        <v>32</v>
      </c>
      <c r="N2" t="s">
        <v>46</v>
      </c>
      <c r="O2" t="s">
        <v>17</v>
      </c>
      <c r="P2" t="s">
        <v>32</v>
      </c>
    </row>
    <row r="3" spans="1:16" x14ac:dyDescent="0.25">
      <c r="A3" t="s">
        <v>36</v>
      </c>
      <c r="B3" t="s">
        <v>42</v>
      </c>
      <c r="C3" t="s">
        <v>37</v>
      </c>
      <c r="D3" t="s">
        <v>10</v>
      </c>
      <c r="E3" t="s">
        <v>11</v>
      </c>
      <c r="F3" t="s">
        <v>31</v>
      </c>
      <c r="G3" t="s">
        <v>13</v>
      </c>
      <c r="H3" t="s">
        <v>44</v>
      </c>
      <c r="I3">
        <v>237.15</v>
      </c>
      <c r="J3" t="s">
        <v>46</v>
      </c>
      <c r="K3" t="s">
        <v>46</v>
      </c>
      <c r="L3" t="s">
        <v>43</v>
      </c>
      <c r="M3" t="s">
        <v>32</v>
      </c>
      <c r="N3" t="s">
        <v>46</v>
      </c>
      <c r="O3" t="s">
        <v>17</v>
      </c>
      <c r="P3" t="s">
        <v>32</v>
      </c>
    </row>
    <row r="4" spans="1:16" x14ac:dyDescent="0.25">
      <c r="A4" t="s">
        <v>36</v>
      </c>
      <c r="B4" t="s">
        <v>42</v>
      </c>
      <c r="C4" t="s">
        <v>37</v>
      </c>
      <c r="D4" t="s">
        <v>10</v>
      </c>
      <c r="E4" t="s">
        <v>11</v>
      </c>
      <c r="F4" t="s">
        <v>34</v>
      </c>
      <c r="G4" t="s">
        <v>9</v>
      </c>
      <c r="H4" t="s">
        <v>49</v>
      </c>
      <c r="I4">
        <v>750.8</v>
      </c>
      <c r="J4" t="s">
        <v>47</v>
      </c>
      <c r="K4" t="s">
        <v>47</v>
      </c>
      <c r="L4" t="s">
        <v>43</v>
      </c>
      <c r="M4" t="s">
        <v>32</v>
      </c>
      <c r="N4" t="s">
        <v>48</v>
      </c>
      <c r="O4" t="s">
        <v>17</v>
      </c>
      <c r="P4" t="s">
        <v>32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JUNHO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2024-10-30T14:44:44Z</cp:lastPrinted>
  <dcterms:created xsi:type="dcterms:W3CDTF">2015-06-05T18:19:34Z</dcterms:created>
  <dcterms:modified xsi:type="dcterms:W3CDTF">2024-10-30T14:44:52Z</dcterms:modified>
</cp:coreProperties>
</file>